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AFS\elte.hu\org\palyazat\Pályázatok\Hazai\pályázati anyagok\OTKA\OTKA_2024\"/>
    </mc:Choice>
  </mc:AlternateContent>
  <xr:revisionPtr revIDLastSave="0" documentId="8_{25EE8700-FD10-4BF3-8FC0-8A9C6DA97053}" xr6:coauthVersionLast="47" xr6:coauthVersionMax="47" xr10:uidLastSave="{00000000-0000-0000-0000-000000000000}"/>
  <bookViews>
    <workbookView xWindow="-108" yWindow="-108" windowWidth="23256" windowHeight="12720" tabRatio="500" xr2:uid="{00000000-000D-0000-FFFF-FFFF00000000}"/>
  </bookViews>
  <sheets>
    <sheet name="Munk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3" i="1" l="1"/>
  <c r="E23" i="1"/>
  <c r="F23" i="1"/>
  <c r="C23" i="1"/>
  <c r="G23" i="1" l="1"/>
  <c r="D19" i="1"/>
  <c r="E19" i="1"/>
  <c r="F19" i="1"/>
  <c r="C19" i="1"/>
  <c r="G19" i="1" l="1"/>
  <c r="G26" i="1"/>
  <c r="C14" i="1"/>
  <c r="C18" i="1" l="1"/>
  <c r="C24" i="1" s="1"/>
  <c r="G22" i="1"/>
  <c r="G21" i="1"/>
  <c r="G17" i="1"/>
  <c r="G16" i="1"/>
  <c r="G15" i="1"/>
  <c r="F14" i="1"/>
  <c r="E14" i="1"/>
  <c r="D14" i="1"/>
  <c r="G13" i="1"/>
  <c r="G12" i="1"/>
  <c r="G14" i="1" l="1"/>
  <c r="C20" i="1"/>
  <c r="D18" i="1"/>
  <c r="D24" i="1" s="1"/>
  <c r="G11" i="1"/>
  <c r="E18" i="1"/>
  <c r="F18" i="1"/>
  <c r="F20" i="1" l="1"/>
  <c r="F24" i="1"/>
  <c r="C27" i="1"/>
  <c r="C25" i="1"/>
  <c r="E20" i="1"/>
  <c r="E24" i="1"/>
  <c r="G18" i="1"/>
  <c r="G24" i="1" s="1"/>
  <c r="D20" i="1"/>
  <c r="E27" i="1" l="1"/>
  <c r="E25" i="1"/>
  <c r="D27" i="1"/>
  <c r="D25" i="1"/>
  <c r="G20" i="1"/>
  <c r="F27" i="1"/>
  <c r="F25" i="1"/>
  <c r="G27" i="1"/>
  <c r="G25" i="1" l="1"/>
</calcChain>
</file>

<file path=xl/sharedStrings.xml><?xml version="1.0" encoding="utf-8"?>
<sst xmlns="http://schemas.openxmlformats.org/spreadsheetml/2006/main" count="51" uniqueCount="51">
  <si>
    <t>Összesen</t>
  </si>
  <si>
    <t>1.1</t>
  </si>
  <si>
    <t>1.2.1</t>
  </si>
  <si>
    <t>Teljes, vagy részmunkaidejű kutatói alkalmazás</t>
  </si>
  <si>
    <t>1.2.2</t>
  </si>
  <si>
    <t>Teljes, vagy részmunkaidejű alkalmazás nem kutatói minőségben</t>
  </si>
  <si>
    <t>1.2</t>
  </si>
  <si>
    <t>Teljes, vagy részmunkaidejű alkalmazások részösszege (1.2.1+1.2.2)</t>
  </si>
  <si>
    <t>1.4</t>
  </si>
  <si>
    <t>Egyéb megbízás</t>
  </si>
  <si>
    <t>1.5</t>
  </si>
  <si>
    <t>Hallgatói alkalmazás</t>
  </si>
  <si>
    <t>1.6</t>
  </si>
  <si>
    <t>Napidíj</t>
  </si>
  <si>
    <t>1.</t>
  </si>
  <si>
    <t>2.</t>
  </si>
  <si>
    <t>Munkaadókat terhelő járulékok</t>
  </si>
  <si>
    <t>3.1</t>
  </si>
  <si>
    <t>Külföldi utazás, külföldi konferencián való részvétel dologi kiadásai</t>
  </si>
  <si>
    <t>3.2</t>
  </si>
  <si>
    <t>3.5</t>
  </si>
  <si>
    <t>3.</t>
  </si>
  <si>
    <t>4.</t>
  </si>
  <si>
    <t>A kutatás összes költsége (1+2+3+4)</t>
  </si>
  <si>
    <t>1. projektév</t>
  </si>
  <si>
    <t>2. projektév</t>
  </si>
  <si>
    <t>3. projektév</t>
  </si>
  <si>
    <t>4. projektév</t>
  </si>
  <si>
    <t>Tájékoztató a járulékokról:</t>
  </si>
  <si>
    <t>Napidíj összege 40 EUR/nap</t>
  </si>
  <si>
    <t>Készletbeszerzés és egyéb dologi költségek (anyagköltség, egyéb működési kiadások, reprezentációs ktg)</t>
  </si>
  <si>
    <t>Szöveges indoklás</t>
  </si>
  <si>
    <t>Vezető kutató neve:</t>
  </si>
  <si>
    <t>Ft</t>
  </si>
  <si>
    <t>5.</t>
  </si>
  <si>
    <t>Munkabér, keresetkiegészítés estén: 13%</t>
  </si>
  <si>
    <t>Megbízási díj esetén: a megbízási díj 90%-ának 13%-a</t>
  </si>
  <si>
    <t>Napidíj: az összeg 70%-ának 13%-a</t>
  </si>
  <si>
    <t>Személyi jellegű költségek összesen (1+2)</t>
  </si>
  <si>
    <t>Dologi költségek összesen (3.1+3.2)</t>
  </si>
  <si>
    <t>Működési költségek</t>
  </si>
  <si>
    <t>Befektetett eszközök (felhalmozási költségek)</t>
  </si>
  <si>
    <t>Általános költségek (20%)</t>
  </si>
  <si>
    <t>Teljes munkaidőre történő alkalmazás esetén minimum 326 000 forint bért kell tervezni</t>
  </si>
  <si>
    <t>Hallgatói szerződés esetén: 266 800 Ft/hó, PhD hallgató esetén 326 000 Ft/hó összegig járulékmentes, az afeletti rész esetében 13%</t>
  </si>
  <si>
    <t>NKKP_24</t>
  </si>
  <si>
    <t>Pályázat típusa (EXCELLENCE, ADVANCED, STARTING, ANN, SNN ):</t>
  </si>
  <si>
    <t>EXCELLENCE esetében az 1. és a 2. projektév tervezhető</t>
  </si>
  <si>
    <t>SNN esetében az 1-3. projektév tervezhető</t>
  </si>
  <si>
    <t>Vezető kutató számára tervezett bér vagy keresetkiegészítés</t>
  </si>
  <si>
    <t>Személyi juttatások összesen (1.1+1.2+1.4+1.5+1.6)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</si>
</sst>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0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12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BE5D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rgb="FF33CC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C0C0C0"/>
      </patternFill>
    </fill>
    <fill>
      <patternFill patternType="solid">
        <fgColor theme="4" tint="0.39997558519241921"/>
        <bgColor rgb="FF33CC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3" fontId="0" fillId="0" borderId="2" xfId="0" applyNumberFormat="1" applyBorder="1"/>
    <xf numFmtId="49" fontId="0" fillId="0" borderId="0" xfId="0" applyNumberFormat="1" applyAlignment="1">
      <alignment horizontal="center"/>
    </xf>
    <xf numFmtId="0" fontId="0" fillId="2" borderId="3" xfId="0" applyFill="1" applyBorder="1" applyAlignment="1">
      <alignment wrapText="1"/>
    </xf>
    <xf numFmtId="3" fontId="0" fillId="2" borderId="4" xfId="0" applyNumberFormat="1" applyFill="1" applyBorder="1"/>
    <xf numFmtId="0" fontId="0" fillId="0" borderId="6" xfId="0" applyBorder="1" applyAlignment="1">
      <alignment wrapText="1"/>
    </xf>
    <xf numFmtId="3" fontId="0" fillId="0" borderId="6" xfId="0" applyNumberFormat="1" applyBorder="1"/>
    <xf numFmtId="0" fontId="0" fillId="0" borderId="7" xfId="0" applyBorder="1" applyAlignment="1">
      <alignment wrapText="1"/>
    </xf>
    <xf numFmtId="3" fontId="0" fillId="0" borderId="7" xfId="0" applyNumberFormat="1" applyBorder="1"/>
    <xf numFmtId="3" fontId="1" fillId="2" borderId="4" xfId="0" applyNumberFormat="1" applyFont="1" applyFill="1" applyBorder="1"/>
    <xf numFmtId="3" fontId="0" fillId="3" borderId="7" xfId="0" applyNumberFormat="1" applyFill="1" applyBorder="1"/>
    <xf numFmtId="3" fontId="0" fillId="3" borderId="6" xfId="0" applyNumberFormat="1" applyFill="1" applyBorder="1"/>
    <xf numFmtId="3" fontId="0" fillId="3" borderId="2" xfId="0" applyNumberFormat="1" applyFill="1" applyBorder="1"/>
    <xf numFmtId="0" fontId="0" fillId="0" borderId="0" xfId="0" applyAlignment="1">
      <alignment horizontal="right"/>
    </xf>
    <xf numFmtId="0" fontId="4" fillId="0" borderId="0" xfId="0" applyFont="1"/>
    <xf numFmtId="0" fontId="0" fillId="5" borderId="1" xfId="0" applyFill="1" applyBorder="1"/>
    <xf numFmtId="0" fontId="3" fillId="0" borderId="1" xfId="0" applyFont="1" applyBorder="1" applyAlignment="1">
      <alignment horizont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0" fillId="0" borderId="13" xfId="0" applyBorder="1"/>
    <xf numFmtId="0" fontId="2" fillId="0" borderId="14" xfId="0" applyFont="1" applyBorder="1"/>
    <xf numFmtId="0" fontId="0" fillId="0" borderId="15" xfId="0" applyBorder="1"/>
    <xf numFmtId="0" fontId="0" fillId="0" borderId="8" xfId="0" applyBorder="1"/>
    <xf numFmtId="3" fontId="0" fillId="0" borderId="6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1" fillId="6" borderId="4" xfId="0" applyNumberFormat="1" applyFont="1" applyFill="1" applyBorder="1"/>
    <xf numFmtId="3" fontId="7" fillId="6" borderId="5" xfId="0" applyNumberFormat="1" applyFont="1" applyFill="1" applyBorder="1"/>
    <xf numFmtId="3" fontId="8" fillId="6" borderId="16" xfId="0" applyNumberFormat="1" applyFont="1" applyFill="1" applyBorder="1" applyAlignment="1">
      <alignment wrapText="1"/>
    </xf>
    <xf numFmtId="3" fontId="8" fillId="6" borderId="5" xfId="0" applyNumberFormat="1" applyFont="1" applyFill="1" applyBorder="1"/>
    <xf numFmtId="3" fontId="5" fillId="7" borderId="4" xfId="0" applyNumberFormat="1" applyFont="1" applyFill="1" applyBorder="1"/>
    <xf numFmtId="3" fontId="9" fillId="7" borderId="4" xfId="0" applyNumberFormat="1" applyFont="1" applyFill="1" applyBorder="1"/>
    <xf numFmtId="3" fontId="5" fillId="7" borderId="5" xfId="0" applyNumberFormat="1" applyFont="1" applyFill="1" applyBorder="1"/>
    <xf numFmtId="3" fontId="7" fillId="6" borderId="4" xfId="0" applyNumberFormat="1" applyFont="1" applyFill="1" applyBorder="1"/>
    <xf numFmtId="3" fontId="6" fillId="8" borderId="4" xfId="0" applyNumberFormat="1" applyFont="1" applyFill="1" applyBorder="1"/>
    <xf numFmtId="3" fontId="0" fillId="7" borderId="6" xfId="0" applyNumberFormat="1" applyFill="1" applyBorder="1"/>
    <xf numFmtId="0" fontId="0" fillId="3" borderId="0" xfId="0" applyFill="1"/>
    <xf numFmtId="0" fontId="1" fillId="9" borderId="3" xfId="0" applyFont="1" applyFill="1" applyBorder="1" applyAlignment="1">
      <alignment wrapText="1"/>
    </xf>
    <xf numFmtId="3" fontId="1" fillId="9" borderId="4" xfId="0" applyNumberFormat="1" applyFont="1" applyFill="1" applyBorder="1"/>
    <xf numFmtId="3" fontId="1" fillId="9" borderId="5" xfId="0" applyNumberFormat="1" applyFont="1" applyFill="1" applyBorder="1"/>
    <xf numFmtId="164" fontId="1" fillId="9" borderId="3" xfId="0" applyNumberFormat="1" applyFont="1" applyFill="1" applyBorder="1" applyAlignment="1">
      <alignment wrapText="1"/>
    </xf>
    <xf numFmtId="0" fontId="0" fillId="0" borderId="13" xfId="0" applyBorder="1" applyAlignment="1">
      <alignment wrapText="1"/>
    </xf>
    <xf numFmtId="3" fontId="0" fillId="0" borderId="0" xfId="0" applyNumberFormat="1"/>
    <xf numFmtId="0" fontId="0" fillId="2" borderId="1" xfId="0" applyFill="1" applyBorder="1" applyAlignment="1">
      <alignment wrapText="1"/>
    </xf>
    <xf numFmtId="3" fontId="0" fillId="2" borderId="1" xfId="0" applyNumberFormat="1" applyFill="1" applyBorder="1"/>
    <xf numFmtId="3" fontId="0" fillId="4" borderId="1" xfId="0" applyNumberFormat="1" applyFill="1" applyBorder="1"/>
    <xf numFmtId="0" fontId="0" fillId="0" borderId="0" xfId="0" applyBorder="1"/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8" xfId="0" applyBorder="1" applyAlignment="1">
      <alignment horizontal="left"/>
    </xf>
    <xf numFmtId="0" fontId="8" fillId="6" borderId="3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0" fontId="8" fillId="8" borderId="3" xfId="0" applyFont="1" applyFill="1" applyBorder="1" applyAlignment="1">
      <alignment wrapText="1"/>
    </xf>
    <xf numFmtId="0" fontId="5" fillId="7" borderId="6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zoomScaleNormal="100" workbookViewId="0">
      <selection activeCell="J8" sqref="J8"/>
    </sheetView>
  </sheetViews>
  <sheetFormatPr defaultRowHeight="14.4" x14ac:dyDescent="0.3"/>
  <cols>
    <col min="1" max="1" width="9.109375" style="1" customWidth="1"/>
    <col min="2" max="2" width="42.33203125" customWidth="1"/>
    <col min="3" max="7" width="14.6640625" customWidth="1"/>
    <col min="8" max="9" width="8.6640625" customWidth="1"/>
    <col min="10" max="10" width="117" customWidth="1"/>
    <col min="11" max="1007" width="8.6640625" customWidth="1"/>
  </cols>
  <sheetData>
    <row r="1" spans="1:10" ht="18" x14ac:dyDescent="0.35">
      <c r="D1" s="18" t="s">
        <v>45</v>
      </c>
    </row>
    <row r="2" spans="1:10" ht="18" x14ac:dyDescent="0.35">
      <c r="C2" s="18"/>
    </row>
    <row r="4" spans="1:10" x14ac:dyDescent="0.3">
      <c r="B4" s="55" t="s">
        <v>32</v>
      </c>
      <c r="C4" s="56"/>
      <c r="D4" s="52"/>
      <c r="E4" s="53"/>
      <c r="F4" s="54"/>
    </row>
    <row r="5" spans="1:10" x14ac:dyDescent="0.3">
      <c r="B5" s="55" t="s">
        <v>46</v>
      </c>
      <c r="C5" s="56"/>
      <c r="D5" s="52"/>
      <c r="E5" s="53"/>
      <c r="F5" s="54"/>
    </row>
    <row r="6" spans="1:10" ht="14.4" customHeight="1" x14ac:dyDescent="0.3">
      <c r="B6" s="57" t="s">
        <v>47</v>
      </c>
      <c r="C6" s="58"/>
    </row>
    <row r="7" spans="1:10" x14ac:dyDescent="0.3">
      <c r="B7" s="59" t="s">
        <v>48</v>
      </c>
      <c r="C7" s="60"/>
    </row>
    <row r="8" spans="1:10" x14ac:dyDescent="0.3">
      <c r="B8" s="2"/>
      <c r="G8" s="17" t="s">
        <v>33</v>
      </c>
    </row>
    <row r="9" spans="1:10" ht="27.75" customHeight="1" x14ac:dyDescent="0.3">
      <c r="B9" s="46"/>
      <c r="C9" s="3" t="s">
        <v>24</v>
      </c>
      <c r="D9" s="3" t="s">
        <v>25</v>
      </c>
      <c r="E9" s="3" t="s">
        <v>26</v>
      </c>
      <c r="F9" s="3" t="s">
        <v>27</v>
      </c>
      <c r="G9" s="3" t="s">
        <v>0</v>
      </c>
      <c r="J9" s="20" t="s">
        <v>31</v>
      </c>
    </row>
    <row r="10" spans="1:10" x14ac:dyDescent="0.3">
      <c r="B10" s="2"/>
      <c r="C10" s="47"/>
      <c r="D10" s="47"/>
      <c r="E10" s="47"/>
      <c r="F10" s="47"/>
      <c r="G10" s="47"/>
    </row>
    <row r="11" spans="1:10" ht="28.8" x14ac:dyDescent="0.3">
      <c r="A11" s="6" t="s">
        <v>1</v>
      </c>
      <c r="B11" s="48" t="s">
        <v>49</v>
      </c>
      <c r="C11" s="49">
        <v>0</v>
      </c>
      <c r="D11" s="49">
        <v>0</v>
      </c>
      <c r="E11" s="49">
        <v>0</v>
      </c>
      <c r="F11" s="49">
        <v>0</v>
      </c>
      <c r="G11" s="50">
        <f t="shared" ref="G11:G22" si="0">SUM(C11:F11)</f>
        <v>0</v>
      </c>
      <c r="J11" s="19"/>
    </row>
    <row r="12" spans="1:10" x14ac:dyDescent="0.3">
      <c r="A12" s="6" t="s">
        <v>2</v>
      </c>
      <c r="B12" s="9" t="s">
        <v>3</v>
      </c>
      <c r="C12" s="10">
        <v>0</v>
      </c>
      <c r="D12" s="10">
        <v>0</v>
      </c>
      <c r="E12" s="10">
        <v>0</v>
      </c>
      <c r="F12" s="10">
        <v>0</v>
      </c>
      <c r="G12" s="10">
        <f t="shared" si="0"/>
        <v>0</v>
      </c>
      <c r="J12" s="19"/>
    </row>
    <row r="13" spans="1:10" ht="29.4" thickBot="1" x14ac:dyDescent="0.35">
      <c r="A13" s="6" t="s">
        <v>4</v>
      </c>
      <c r="B13" s="4" t="s">
        <v>5</v>
      </c>
      <c r="C13" s="5">
        <v>0</v>
      </c>
      <c r="D13" s="5">
        <v>0</v>
      </c>
      <c r="E13" s="5">
        <v>0</v>
      </c>
      <c r="F13" s="5">
        <v>0</v>
      </c>
      <c r="G13" s="5">
        <f t="shared" si="0"/>
        <v>0</v>
      </c>
      <c r="J13" s="19"/>
    </row>
    <row r="14" spans="1:10" ht="29.4" thickBot="1" x14ac:dyDescent="0.35">
      <c r="A14" s="6" t="s">
        <v>6</v>
      </c>
      <c r="B14" s="7" t="s">
        <v>7</v>
      </c>
      <c r="C14" s="13">
        <f>SUM(C12:C13)</f>
        <v>0</v>
      </c>
      <c r="D14" s="13">
        <f>SUM(D12:D13)</f>
        <v>0</v>
      </c>
      <c r="E14" s="13">
        <f>SUM(E12:E13)</f>
        <v>0</v>
      </c>
      <c r="F14" s="13">
        <f>SUM(F12:F13)</f>
        <v>0</v>
      </c>
      <c r="G14" s="8">
        <f t="shared" si="0"/>
        <v>0</v>
      </c>
    </row>
    <row r="15" spans="1:10" x14ac:dyDescent="0.3">
      <c r="A15" s="6" t="s">
        <v>8</v>
      </c>
      <c r="B15" s="9" t="s">
        <v>9</v>
      </c>
      <c r="C15" s="10">
        <v>0</v>
      </c>
      <c r="D15" s="10">
        <v>0</v>
      </c>
      <c r="E15" s="10">
        <v>0</v>
      </c>
      <c r="F15" s="10">
        <v>0</v>
      </c>
      <c r="G15" s="10">
        <f t="shared" si="0"/>
        <v>0</v>
      </c>
      <c r="J15" s="19"/>
    </row>
    <row r="16" spans="1:10" x14ac:dyDescent="0.3">
      <c r="A16" s="6" t="s">
        <v>10</v>
      </c>
      <c r="B16" s="4" t="s">
        <v>11</v>
      </c>
      <c r="C16" s="5">
        <v>0</v>
      </c>
      <c r="D16" s="5">
        <v>0</v>
      </c>
      <c r="E16" s="5">
        <v>0</v>
      </c>
      <c r="F16" s="5">
        <v>0</v>
      </c>
      <c r="G16" s="5">
        <f t="shared" si="0"/>
        <v>0</v>
      </c>
      <c r="J16" s="19"/>
    </row>
    <row r="17" spans="1:10" ht="15" thickBot="1" x14ac:dyDescent="0.35">
      <c r="A17" s="6" t="s">
        <v>12</v>
      </c>
      <c r="B17" s="11" t="s">
        <v>13</v>
      </c>
      <c r="C17" s="12">
        <v>0</v>
      </c>
      <c r="D17" s="12">
        <v>0</v>
      </c>
      <c r="E17" s="12">
        <v>0</v>
      </c>
      <c r="F17" s="12">
        <v>0</v>
      </c>
      <c r="G17" s="14">
        <f t="shared" si="0"/>
        <v>0</v>
      </c>
      <c r="J17" s="19"/>
    </row>
    <row r="18" spans="1:10" ht="29.4" thickBot="1" x14ac:dyDescent="0.35">
      <c r="A18" s="6" t="s">
        <v>14</v>
      </c>
      <c r="B18" s="42" t="s">
        <v>50</v>
      </c>
      <c r="C18" s="43">
        <f>C11+C14+C15+C16+C17</f>
        <v>0</v>
      </c>
      <c r="D18" s="43">
        <f>D11+D14+D15+D16+D17</f>
        <v>0</v>
      </c>
      <c r="E18" s="43">
        <f>E11+E14+E15+E16+E17</f>
        <v>0</v>
      </c>
      <c r="F18" s="43">
        <f>F11+F14+F15+F16+F17</f>
        <v>0</v>
      </c>
      <c r="G18" s="44">
        <f t="shared" si="0"/>
        <v>0</v>
      </c>
    </row>
    <row r="19" spans="1:10" ht="15" thickBot="1" x14ac:dyDescent="0.35">
      <c r="A19" s="6" t="s">
        <v>15</v>
      </c>
      <c r="B19" s="42" t="s">
        <v>16</v>
      </c>
      <c r="C19" s="45">
        <f>SUM(C11:C13)*0.13 + (C15*0.9)*0.13 + (C17*0.7)*0.13</f>
        <v>0</v>
      </c>
      <c r="D19" s="45">
        <f>SUM(D11:D13)*0.13 + (D15*0.9)*0.13 + (D17*0.7)*0.13</f>
        <v>0</v>
      </c>
      <c r="E19" s="45">
        <f>SUM(E11:E13)*0.13 + (E15*0.9)*0.13 + (E17*0.7)*0.13</f>
        <v>0</v>
      </c>
      <c r="F19" s="45">
        <f>SUM(F11:F13)*0.13 + (F15*0.9)*0.13 + (F17*0.7)*0.13</f>
        <v>0</v>
      </c>
      <c r="G19" s="44">
        <f t="shared" si="0"/>
        <v>0</v>
      </c>
    </row>
    <row r="20" spans="1:10" ht="16.2" thickBot="1" x14ac:dyDescent="0.35">
      <c r="A20" s="6"/>
      <c r="B20" s="61" t="s">
        <v>38</v>
      </c>
      <c r="C20" s="33">
        <f>ROUND(C18+C19,-3)</f>
        <v>0</v>
      </c>
      <c r="D20" s="33">
        <f t="shared" ref="D20:F20" si="1">ROUND(D18+D19,-3)</f>
        <v>0</v>
      </c>
      <c r="E20" s="33">
        <f t="shared" si="1"/>
        <v>0</v>
      </c>
      <c r="F20" s="33">
        <f t="shared" si="1"/>
        <v>0</v>
      </c>
      <c r="G20" s="34">
        <f>SUM(C20:F20)</f>
        <v>0</v>
      </c>
    </row>
    <row r="21" spans="1:10" ht="28.8" x14ac:dyDescent="0.3">
      <c r="A21" s="6" t="s">
        <v>17</v>
      </c>
      <c r="B21" s="9" t="s">
        <v>18</v>
      </c>
      <c r="C21" s="29">
        <v>0</v>
      </c>
      <c r="D21" s="29">
        <v>0</v>
      </c>
      <c r="E21" s="29">
        <v>0</v>
      </c>
      <c r="F21" s="29">
        <v>0</v>
      </c>
      <c r="G21" s="15">
        <f t="shared" si="0"/>
        <v>0</v>
      </c>
      <c r="J21" s="19"/>
    </row>
    <row r="22" spans="1:10" ht="43.8" thickBot="1" x14ac:dyDescent="0.35">
      <c r="A22" s="6" t="s">
        <v>19</v>
      </c>
      <c r="B22" s="4" t="s">
        <v>30</v>
      </c>
      <c r="C22" s="30">
        <v>0</v>
      </c>
      <c r="D22" s="30">
        <v>0</v>
      </c>
      <c r="E22" s="30">
        <v>0</v>
      </c>
      <c r="F22" s="30">
        <v>0</v>
      </c>
      <c r="G22" s="16">
        <f t="shared" si="0"/>
        <v>0</v>
      </c>
      <c r="J22" s="19"/>
    </row>
    <row r="23" spans="1:10" ht="16.2" thickBot="1" x14ac:dyDescent="0.35">
      <c r="A23" s="6"/>
      <c r="B23" s="62" t="s">
        <v>39</v>
      </c>
      <c r="C23" s="35">
        <f>C21+C22</f>
        <v>0</v>
      </c>
      <c r="D23" s="36">
        <f t="shared" ref="D23:F23" si="2">D21+D22</f>
        <v>0</v>
      </c>
      <c r="E23" s="36">
        <f t="shared" si="2"/>
        <v>0</v>
      </c>
      <c r="F23" s="36">
        <f t="shared" si="2"/>
        <v>0</v>
      </c>
      <c r="G23" s="37">
        <f>SUM(C23:F23)</f>
        <v>0</v>
      </c>
      <c r="J23" s="41"/>
    </row>
    <row r="24" spans="1:10" ht="16.2" thickBot="1" x14ac:dyDescent="0.35">
      <c r="A24" s="6" t="s">
        <v>20</v>
      </c>
      <c r="B24" s="64" t="s">
        <v>42</v>
      </c>
      <c r="C24" s="40">
        <f>ROUNDDOWN((C18+C19+C21+C22+C26)*0.2,-3)</f>
        <v>0</v>
      </c>
      <c r="D24" s="40">
        <f>ROUNDDOWN((D18+D19+D21+D22+D26)*0.2,-3)</f>
        <v>0</v>
      </c>
      <c r="E24" s="40">
        <f>ROUNDDOWN((E18+E19+E21+E22+E26)*0.2,-3)</f>
        <v>0</v>
      </c>
      <c r="F24" s="40">
        <f>ROUNDDOWN((F18+F19+F21+F22+F26)*0.2,-3)</f>
        <v>0</v>
      </c>
      <c r="G24" s="40">
        <f>ROUNDDOWN((G18+G19+G21+G22+G26)*0.2,-3)</f>
        <v>0</v>
      </c>
    </row>
    <row r="25" spans="1:10" ht="16.2" thickBot="1" x14ac:dyDescent="0.35">
      <c r="A25" s="6" t="s">
        <v>21</v>
      </c>
      <c r="B25" s="61" t="s">
        <v>40</v>
      </c>
      <c r="C25" s="38">
        <f>C20+C23+C24</f>
        <v>0</v>
      </c>
      <c r="D25" s="38">
        <f t="shared" ref="D25:F25" si="3">D20+D23+D24</f>
        <v>0</v>
      </c>
      <c r="E25" s="38">
        <f t="shared" si="3"/>
        <v>0</v>
      </c>
      <c r="F25" s="38">
        <f t="shared" si="3"/>
        <v>0</v>
      </c>
      <c r="G25" s="32">
        <f t="shared" ref="G25:G27" si="4">SUM(C25:F25)</f>
        <v>0</v>
      </c>
    </row>
    <row r="26" spans="1:10" ht="31.8" thickBot="1" x14ac:dyDescent="0.35">
      <c r="A26" s="6" t="s">
        <v>22</v>
      </c>
      <c r="B26" s="61" t="s">
        <v>41</v>
      </c>
      <c r="C26" s="31">
        <v>0</v>
      </c>
      <c r="D26" s="31">
        <v>0</v>
      </c>
      <c r="E26" s="31">
        <v>0</v>
      </c>
      <c r="F26" s="31">
        <v>0</v>
      </c>
      <c r="G26" s="31">
        <f t="shared" si="4"/>
        <v>0</v>
      </c>
      <c r="J26" s="19"/>
    </row>
    <row r="27" spans="1:10" ht="18.600000000000001" thickBot="1" x14ac:dyDescent="0.4">
      <c r="A27" s="6" t="s">
        <v>34</v>
      </c>
      <c r="B27" s="63" t="s">
        <v>23</v>
      </c>
      <c r="C27" s="39">
        <f>C20+C23+C24+C26</f>
        <v>0</v>
      </c>
      <c r="D27" s="39">
        <f t="shared" ref="D27:F27" si="5">D20+D23+D24+D26</f>
        <v>0</v>
      </c>
      <c r="E27" s="39">
        <f t="shared" si="5"/>
        <v>0</v>
      </c>
      <c r="F27" s="39">
        <f t="shared" si="5"/>
        <v>0</v>
      </c>
      <c r="G27" s="39">
        <f t="shared" si="4"/>
        <v>0</v>
      </c>
    </row>
    <row r="31" spans="1:10" x14ac:dyDescent="0.3">
      <c r="B31" s="21" t="s">
        <v>28</v>
      </c>
      <c r="C31" s="22"/>
      <c r="D31" s="22"/>
      <c r="E31" s="22"/>
      <c r="F31" s="22"/>
      <c r="G31" s="23"/>
    </row>
    <row r="32" spans="1:10" x14ac:dyDescent="0.3">
      <c r="B32" s="24"/>
      <c r="C32" s="51"/>
      <c r="D32" s="51"/>
      <c r="E32" s="51"/>
      <c r="F32" s="51"/>
      <c r="G32" s="25"/>
    </row>
    <row r="33" spans="2:7" x14ac:dyDescent="0.3">
      <c r="B33" s="24" t="s">
        <v>35</v>
      </c>
      <c r="C33" s="51"/>
      <c r="D33" s="51"/>
      <c r="E33" s="51"/>
      <c r="F33" s="51"/>
      <c r="G33" s="25"/>
    </row>
    <row r="34" spans="2:7" x14ac:dyDescent="0.3">
      <c r="B34" s="24" t="s">
        <v>36</v>
      </c>
      <c r="C34" s="51"/>
      <c r="D34" s="51"/>
      <c r="E34" s="51"/>
      <c r="F34" s="51"/>
      <c r="G34" s="25"/>
    </row>
    <row r="35" spans="2:7" x14ac:dyDescent="0.3">
      <c r="B35" s="24" t="s">
        <v>44</v>
      </c>
      <c r="C35" s="51"/>
      <c r="D35" s="51"/>
      <c r="E35" s="51"/>
      <c r="F35" s="51"/>
      <c r="G35" s="25"/>
    </row>
    <row r="36" spans="2:7" x14ac:dyDescent="0.3">
      <c r="B36" s="24" t="s">
        <v>37</v>
      </c>
      <c r="C36" s="51"/>
      <c r="D36" s="51"/>
      <c r="E36" s="51"/>
      <c r="F36" s="51"/>
      <c r="G36" s="25"/>
    </row>
    <row r="37" spans="2:7" x14ac:dyDescent="0.3">
      <c r="B37" s="24" t="s">
        <v>29</v>
      </c>
      <c r="C37" s="51"/>
      <c r="D37" s="51"/>
      <c r="E37" s="51"/>
      <c r="F37" s="51"/>
      <c r="G37" s="25"/>
    </row>
    <row r="38" spans="2:7" x14ac:dyDescent="0.3">
      <c r="B38" s="26" t="s">
        <v>43</v>
      </c>
      <c r="C38" s="27"/>
      <c r="D38" s="27"/>
      <c r="E38" s="27"/>
      <c r="F38" s="27"/>
      <c r="G38" s="28"/>
    </row>
  </sheetData>
  <mergeCells count="6">
    <mergeCell ref="B6:C6"/>
    <mergeCell ref="B7:C7"/>
    <mergeCell ref="B4:C4"/>
    <mergeCell ref="B5:C5"/>
    <mergeCell ref="D4:F4"/>
    <mergeCell ref="D5:F5"/>
  </mergeCells>
  <pageMargins left="0.70866141732283472" right="0.70866141732283472" top="0.74803149606299213" bottom="0.74803149606299213" header="0.51181102362204722" footer="0.51181102362204722"/>
  <pageSetup paperSize="9" scale="70" firstPageNumber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E3F52223072E6448E133D42AC821CFF" ma:contentTypeVersion="18" ma:contentTypeDescription="Új dokumentum létrehozása." ma:contentTypeScope="" ma:versionID="0fbc416db3c19591616a583bdee15520">
  <xsd:schema xmlns:xsd="http://www.w3.org/2001/XMLSchema" xmlns:xs="http://www.w3.org/2001/XMLSchema" xmlns:p="http://schemas.microsoft.com/office/2006/metadata/properties" xmlns:ns2="dd3f2cc3-fb5e-4dd6-95d2-33cefb907ce0" xmlns:ns3="5de043ce-df81-4b6e-b89a-e0b5e1cd8f9f" targetNamespace="http://schemas.microsoft.com/office/2006/metadata/properties" ma:root="true" ma:fieldsID="4589e05a0952e6ac324caf563d8b3a0f" ns2:_="" ns3:_="">
    <xsd:import namespace="dd3f2cc3-fb5e-4dd6-95d2-33cefb907ce0"/>
    <xsd:import namespace="5de043ce-df81-4b6e-b89a-e0b5e1cd8f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f2cc3-fb5e-4dd6-95d2-33cefb907c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épcímkék" ma:readOnly="false" ma:fieldId="{5cf76f15-5ced-4ddc-b409-7134ff3c332f}" ma:taxonomyMulti="true" ma:sspId="2cb634af-c8ce-40d8-97fb-a8f3970a2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e043ce-df81-4b6e-b89a-e0b5e1cd8f9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2e495b-4c3c-4bc2-be7b-639e9bcfc0b2}" ma:internalName="TaxCatchAll" ma:showField="CatchAllData" ma:web="5de043ce-df81-4b6e-b89a-e0b5e1cd8f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EAC075-D86B-4FF2-B03F-38DE360344F4}"/>
</file>

<file path=customXml/itemProps2.xml><?xml version="1.0" encoding="utf-8"?>
<ds:datastoreItem xmlns:ds="http://schemas.openxmlformats.org/officeDocument/2006/customXml" ds:itemID="{11501169-29F0-4A91-B47F-3BB08F0C8FFF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Székelyné Muhr Szilvia</dc:creator>
  <dc:description/>
  <cp:lastModifiedBy>nobert</cp:lastModifiedBy>
  <cp:revision>13</cp:revision>
  <cp:lastPrinted>2019-04-25T11:23:59Z</cp:lastPrinted>
  <dcterms:created xsi:type="dcterms:W3CDTF">2019-04-16T11:38:09Z</dcterms:created>
  <dcterms:modified xsi:type="dcterms:W3CDTF">2024-05-14T22:24:03Z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